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6775" windowHeight="112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26" i="1"/>
  <c r="H44" l="1"/>
  <c r="G44"/>
  <c r="H39"/>
  <c r="I39"/>
  <c r="G39"/>
  <c r="H36"/>
  <c r="G36"/>
  <c r="J30"/>
  <c r="I30"/>
  <c r="H30"/>
  <c r="G30"/>
  <c r="G26"/>
  <c r="H26"/>
  <c r="I26"/>
  <c r="H21"/>
  <c r="G21"/>
  <c r="H18"/>
  <c r="G18"/>
  <c r="H8" l="1"/>
  <c r="G8"/>
  <c r="H12"/>
  <c r="G12"/>
</calcChain>
</file>

<file path=xl/sharedStrings.xml><?xml version="1.0" encoding="utf-8"?>
<sst xmlns="http://schemas.openxmlformats.org/spreadsheetml/2006/main" count="105" uniqueCount="74">
  <si>
    <t>Информация о наличии и использовании в исправительных учреждениях УФСИН России по Владимирской области прозводственных площадей</t>
  </si>
  <si>
    <t>дополнительная информация</t>
  </si>
  <si>
    <t>Наименование территориального органа</t>
  </si>
  <si>
    <t>№ п/п</t>
  </si>
  <si>
    <t>УФСИН России по Владимирской области</t>
  </si>
  <si>
    <t>Наименование исправительного учреждения</t>
  </si>
  <si>
    <t>Место расположения учреждения (адрес), контактный телефон ответственного за организацию производства</t>
  </si>
  <si>
    <t>Удаленность от административного центра субъекта Российской Федерации (км)</t>
  </si>
  <si>
    <t>Наименование цеха, участка (с указанием профиля производства)</t>
  </si>
  <si>
    <t>Общая производственная площадь (без учета сельскохозяйственных угодий)    (кв.м.)</t>
  </si>
  <si>
    <t>из нее:</t>
  </si>
  <si>
    <t>Используется</t>
  </si>
  <si>
    <t>Свободная</t>
  </si>
  <si>
    <t>Возможно использовать для организации производства</t>
  </si>
  <si>
    <t>Находится в аварийном состоянии, требуется проведение ремонта</t>
  </si>
  <si>
    <t>в том числе:</t>
  </si>
  <si>
    <t>Дополнительные сведения по неиспользуемым площадям (электричество, водопровод, канализация, отопление)</t>
  </si>
  <si>
    <t>Отрасли производства, имеющие низкий % загрузки производственных мощностей</t>
  </si>
  <si>
    <t>Наименование отрасли</t>
  </si>
  <si>
    <t>Среднегодовая мощность, действующая в отчетном периоде,                             тыс. руб.</t>
  </si>
  <si>
    <t>Используемые производственные мощности, %</t>
  </si>
  <si>
    <t>1.</t>
  </si>
  <si>
    <t>ФКУ ИК-1</t>
  </si>
  <si>
    <t>ФКУ ИК-2</t>
  </si>
  <si>
    <t>ФКУ ИК-3</t>
  </si>
  <si>
    <t>ФКУ ИК-4</t>
  </si>
  <si>
    <t>ФКУ ИК-5</t>
  </si>
  <si>
    <t>ФКУ ИК-6</t>
  </si>
  <si>
    <t>ФКУ ИК-7</t>
  </si>
  <si>
    <t>ФКУ ИК-10</t>
  </si>
  <si>
    <t>ФКУ ЛИУ-8</t>
  </si>
  <si>
    <t>ФКУ Т-2</t>
  </si>
  <si>
    <t>Швейное производство</t>
  </si>
  <si>
    <t>Участок деревообработки</t>
  </si>
  <si>
    <t>Швейный участок</t>
  </si>
  <si>
    <t>Сборочное производство</t>
  </si>
  <si>
    <t>Мебельный участок (мебель на металлокаркасе)</t>
  </si>
  <si>
    <t>2.</t>
  </si>
  <si>
    <t>Всего:</t>
  </si>
  <si>
    <t>Участок металлообработки</t>
  </si>
  <si>
    <t>Участок переработки зерна</t>
  </si>
  <si>
    <t>3.</t>
  </si>
  <si>
    <t>металло-      обрабатывающая</t>
  </si>
  <si>
    <t>4.</t>
  </si>
  <si>
    <t xml:space="preserve"> ул. Советская, д. 50 а,                               пос. Головино, Судогодский район, Владимирская область, 601395, тел./факс (4922) 36-64-87,          e-mail (для юр. лиц) ik1@33.fsin.su</t>
  </si>
  <si>
    <t>ул. Железнодорожная, д. 37,                  г. Вязники, Владимирская область, 601400 тел./факс (49233) 2-32-33,           e-mail (для юр. лиц) ik4@33.fsin.su</t>
  </si>
  <si>
    <t>Участок корпусной мебели</t>
  </si>
  <si>
    <t>э, в, к, о</t>
  </si>
  <si>
    <t>мебельная</t>
  </si>
  <si>
    <t>5.</t>
  </si>
  <si>
    <t xml:space="preserve"> ул. Полины Осипенко, д. 66 а,  г. Владимир, 600007                                                      тел./факс (4922) 77-79-04,                             e-mail (для юр. лиц) ik5@33.fsin.su</t>
  </si>
  <si>
    <t>ул. Полины Осипенко, д. 49,             г. Владимир, 600007                тел./факс (4922) 53-08-90,                        e-mail (для юр. лиц) ik3@33.fsin.su</t>
  </si>
  <si>
    <t>ул. Франца Штольверка, д. 6,                 г. Покров, Владимирская область, 601120, тел. (49243) 6-42-50,                         e-mail (для юр. лиц) ik2@33.fsin.su</t>
  </si>
  <si>
    <t>Обувное производство</t>
  </si>
  <si>
    <t>сборочное</t>
  </si>
  <si>
    <t>6.</t>
  </si>
  <si>
    <t>ул. Первомайская, д. 261 а,                      пгт. Мелехово, Ковровский район, Владимирская область, 601967                                                      тел./факс (49232) 7-82-75,                             e-mail (для юр. лиц) ik6@33.fsin.su</t>
  </si>
  <si>
    <t>Участок изготовления тротуарной плитки</t>
  </si>
  <si>
    <t xml:space="preserve">Производство и сборка электротехнических изделий из пластичесских масс </t>
  </si>
  <si>
    <t>7.</t>
  </si>
  <si>
    <t xml:space="preserve"> ул. Центральная, д. 1 а,                                 пос. Пакино, Ковровский район, Владимирская область, 601960                                                тел./факс (49232) 7-82-75,                             e-mail (для юр. лиц) ik7@33.fsin.su</t>
  </si>
  <si>
    <t>э</t>
  </si>
  <si>
    <t>8.</t>
  </si>
  <si>
    <t>ул. Чайкиной, д. 2а, г. Кржач, Владимирская область, 601010               тел. (49237) 2-30-93,                             e-mail (для юр. лиц) liu8@33.fsin.su</t>
  </si>
  <si>
    <t>9.</t>
  </si>
  <si>
    <t>с. Ликино, Судогодский район,  Владимирская область, 601375     тел. (4922) 37-57-22,                             e-mail (для юр. лиц) ik10@33.fsin.su</t>
  </si>
  <si>
    <t>10.</t>
  </si>
  <si>
    <t>ул. Большая Нижегородская, д. 67, г. Владимир, 600020                                              тел./факс (4922) 32-53-16,                             e-mail (для юр. лиц) t2@33.fsin.su</t>
  </si>
  <si>
    <t>805,0   (консервация)</t>
  </si>
  <si>
    <t>2289,0                                   (консервация)</t>
  </si>
  <si>
    <t>дерево-обрабатывающая</t>
  </si>
  <si>
    <t>599              (консервация)</t>
  </si>
  <si>
    <t>1260                       (консервация)</t>
  </si>
  <si>
    <t>изделия из пластических масс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</si>
</sst>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5"/>
  <sheetViews>
    <sheetView tabSelected="1" topLeftCell="A22" workbookViewId="0">
      <selection activeCell="I42" sqref="I42"/>
    </sheetView>
  </sheetViews>
  <sheetFormatPr defaultRowHeight="15"/>
  <cols>
    <col min="1" max="1" width="16.85546875" customWidth="1"/>
    <col min="2" max="2" width="5.7109375" customWidth="1"/>
    <col min="3" max="3" width="14.42578125" customWidth="1"/>
    <col min="4" max="4" width="28.85546875" customWidth="1"/>
    <col min="5" max="5" width="16.7109375" customWidth="1"/>
    <col min="6" max="6" width="19.85546875" customWidth="1"/>
    <col min="7" max="7" width="18.5703125" customWidth="1"/>
    <col min="8" max="8" width="12.42578125" customWidth="1"/>
    <col min="9" max="9" width="10.85546875" customWidth="1"/>
    <col min="10" max="10" width="12.42578125" customWidth="1"/>
    <col min="11" max="11" width="13.42578125" customWidth="1"/>
    <col min="12" max="12" width="15.28515625" customWidth="1"/>
    <col min="13" max="13" width="15.140625" customWidth="1"/>
    <col min="14" max="14" width="12.85546875" customWidth="1"/>
    <col min="15" max="15" width="16.28515625" customWidth="1"/>
  </cols>
  <sheetData>
    <row r="1" spans="1:15" ht="15.75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40"/>
      <c r="L1" s="28" t="s">
        <v>1</v>
      </c>
      <c r="M1" s="29"/>
      <c r="N1" s="29"/>
      <c r="O1" s="30"/>
    </row>
    <row r="2" spans="1:15" ht="15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40"/>
      <c r="L2" s="31"/>
      <c r="M2" s="32"/>
      <c r="N2" s="32"/>
      <c r="O2" s="33"/>
    </row>
    <row r="3" spans="1:15" ht="15.75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2"/>
      <c r="L3" s="34"/>
      <c r="M3" s="35"/>
      <c r="N3" s="35"/>
      <c r="O3" s="36"/>
    </row>
    <row r="4" spans="1:15" ht="32.25" customHeight="1">
      <c r="A4" s="26" t="s">
        <v>2</v>
      </c>
      <c r="B4" s="43" t="s">
        <v>3</v>
      </c>
      <c r="C4" s="26" t="s">
        <v>5</v>
      </c>
      <c r="D4" s="26" t="s">
        <v>6</v>
      </c>
      <c r="E4" s="26" t="s">
        <v>7</v>
      </c>
      <c r="F4" s="26" t="s">
        <v>8</v>
      </c>
      <c r="G4" s="26" t="s">
        <v>9</v>
      </c>
      <c r="H4" s="23" t="s">
        <v>15</v>
      </c>
      <c r="I4" s="24"/>
      <c r="J4" s="24"/>
      <c r="K4" s="25"/>
      <c r="L4" s="26" t="s">
        <v>16</v>
      </c>
      <c r="M4" s="23" t="s">
        <v>17</v>
      </c>
      <c r="N4" s="24"/>
      <c r="O4" s="25"/>
    </row>
    <row r="5" spans="1:15" ht="15" customHeight="1">
      <c r="A5" s="37"/>
      <c r="B5" s="44"/>
      <c r="C5" s="37"/>
      <c r="D5" s="37"/>
      <c r="E5" s="37"/>
      <c r="F5" s="37"/>
      <c r="G5" s="37"/>
      <c r="H5" s="26" t="s">
        <v>11</v>
      </c>
      <c r="I5" s="43" t="s">
        <v>12</v>
      </c>
      <c r="J5" s="23" t="s">
        <v>10</v>
      </c>
      <c r="K5" s="25"/>
      <c r="L5" s="37"/>
      <c r="M5" s="26" t="s">
        <v>18</v>
      </c>
      <c r="N5" s="26" t="s">
        <v>19</v>
      </c>
      <c r="O5" s="26" t="s">
        <v>20</v>
      </c>
    </row>
    <row r="6" spans="1:15" ht="89.25" customHeight="1">
      <c r="A6" s="27"/>
      <c r="B6" s="45"/>
      <c r="C6" s="27"/>
      <c r="D6" s="27"/>
      <c r="E6" s="27"/>
      <c r="F6" s="27"/>
      <c r="G6" s="27"/>
      <c r="H6" s="27"/>
      <c r="I6" s="45"/>
      <c r="J6" s="4" t="s">
        <v>13</v>
      </c>
      <c r="K6" s="4" t="s">
        <v>14</v>
      </c>
      <c r="L6" s="27"/>
      <c r="M6" s="27"/>
      <c r="N6" s="27"/>
      <c r="O6" s="27"/>
    </row>
    <row r="7" spans="1:15" ht="41.25" customHeight="1">
      <c r="A7" s="26" t="s">
        <v>4</v>
      </c>
      <c r="B7" s="17" t="s">
        <v>21</v>
      </c>
      <c r="C7" s="17" t="s">
        <v>22</v>
      </c>
      <c r="D7" s="20" t="s">
        <v>44</v>
      </c>
      <c r="E7" s="17">
        <v>40</v>
      </c>
      <c r="F7" s="3" t="s">
        <v>32</v>
      </c>
      <c r="G7" s="3">
        <v>7128.9</v>
      </c>
      <c r="H7" s="3">
        <v>7128.9</v>
      </c>
      <c r="I7" s="3"/>
      <c r="J7" s="3"/>
      <c r="K7" s="3"/>
      <c r="L7" s="3"/>
      <c r="M7" s="3"/>
      <c r="N7" s="3"/>
      <c r="O7" s="3"/>
    </row>
    <row r="8" spans="1:15" ht="27.75" customHeight="1">
      <c r="A8" s="37"/>
      <c r="B8" s="19"/>
      <c r="C8" s="19"/>
      <c r="D8" s="22"/>
      <c r="E8" s="19"/>
      <c r="F8" s="5" t="s">
        <v>38</v>
      </c>
      <c r="G8" s="6">
        <f>SUM(G5:G7)</f>
        <v>7128.9</v>
      </c>
      <c r="H8" s="6">
        <f>SUM(H5:H7)</f>
        <v>7128.9</v>
      </c>
      <c r="I8" s="8">
        <v>0</v>
      </c>
      <c r="J8" s="3"/>
      <c r="K8" s="3"/>
      <c r="L8" s="3"/>
      <c r="M8" s="3"/>
      <c r="N8" s="3"/>
      <c r="O8" s="3"/>
    </row>
    <row r="9" spans="1:15" ht="51.75" customHeight="1">
      <c r="A9" s="37"/>
      <c r="B9" s="17" t="s">
        <v>37</v>
      </c>
      <c r="C9" s="17" t="s">
        <v>23</v>
      </c>
      <c r="D9" s="20" t="s">
        <v>52</v>
      </c>
      <c r="E9" s="17">
        <v>85</v>
      </c>
      <c r="F9" s="2" t="s">
        <v>36</v>
      </c>
      <c r="G9" s="3">
        <v>2208.1999999999998</v>
      </c>
      <c r="H9" s="3">
        <v>2208.1999999999998</v>
      </c>
      <c r="I9" s="3"/>
      <c r="J9" s="3"/>
      <c r="K9" s="3"/>
      <c r="L9" s="3"/>
      <c r="M9" s="3"/>
      <c r="N9" s="3"/>
      <c r="O9" s="3"/>
    </row>
    <row r="10" spans="1:15" ht="24" customHeight="1">
      <c r="A10" s="37"/>
      <c r="B10" s="18"/>
      <c r="C10" s="18"/>
      <c r="D10" s="21"/>
      <c r="E10" s="18"/>
      <c r="F10" s="3" t="s">
        <v>34</v>
      </c>
      <c r="G10" s="3">
        <v>442.8</v>
      </c>
      <c r="H10" s="3">
        <v>442.8</v>
      </c>
      <c r="I10" s="3"/>
      <c r="J10" s="3"/>
      <c r="K10" s="3"/>
      <c r="L10" s="3"/>
      <c r="M10" s="3"/>
      <c r="N10" s="3"/>
      <c r="O10" s="3"/>
    </row>
    <row r="11" spans="1:15" ht="34.5" customHeight="1">
      <c r="A11" s="37"/>
      <c r="B11" s="18"/>
      <c r="C11" s="18"/>
      <c r="D11" s="21"/>
      <c r="E11" s="18"/>
      <c r="F11" s="2" t="s">
        <v>35</v>
      </c>
      <c r="G11" s="3">
        <v>185.2</v>
      </c>
      <c r="H11" s="3">
        <v>185.2</v>
      </c>
      <c r="I11" s="3"/>
      <c r="J11" s="3"/>
      <c r="K11" s="3"/>
      <c r="L11" s="3"/>
      <c r="M11" s="3"/>
      <c r="N11" s="3"/>
      <c r="O11" s="3"/>
    </row>
    <row r="12" spans="1:15" ht="24" customHeight="1">
      <c r="A12" s="37"/>
      <c r="B12" s="19"/>
      <c r="C12" s="19"/>
      <c r="D12" s="22"/>
      <c r="E12" s="19"/>
      <c r="F12" s="5" t="s">
        <v>38</v>
      </c>
      <c r="G12" s="6">
        <f>SUM(G9:G11)</f>
        <v>2836.2</v>
      </c>
      <c r="H12" s="6">
        <f>SUM(H9:H11)</f>
        <v>2836.2</v>
      </c>
      <c r="I12" s="8">
        <v>0</v>
      </c>
      <c r="J12" s="3"/>
      <c r="K12" s="3"/>
      <c r="L12" s="3"/>
      <c r="M12" s="3"/>
      <c r="N12" s="3"/>
      <c r="O12" s="3"/>
    </row>
    <row r="13" spans="1:15" ht="24" customHeight="1">
      <c r="A13" s="37"/>
      <c r="B13" s="17" t="s">
        <v>41</v>
      </c>
      <c r="C13" s="17" t="s">
        <v>24</v>
      </c>
      <c r="D13" s="20" t="s">
        <v>51</v>
      </c>
      <c r="E13" s="17">
        <v>0</v>
      </c>
      <c r="F13" s="3" t="s">
        <v>32</v>
      </c>
      <c r="G13" s="7">
        <v>1374</v>
      </c>
      <c r="H13" s="7">
        <v>1374</v>
      </c>
      <c r="I13" s="3"/>
      <c r="J13" s="3"/>
      <c r="K13" s="3"/>
      <c r="L13" s="3"/>
      <c r="M13" s="3"/>
      <c r="N13" s="3"/>
      <c r="O13" s="3"/>
    </row>
    <row r="14" spans="1:15" ht="25.5">
      <c r="A14" s="37"/>
      <c r="B14" s="18"/>
      <c r="C14" s="18"/>
      <c r="D14" s="21"/>
      <c r="E14" s="18"/>
      <c r="F14" s="2" t="s">
        <v>39</v>
      </c>
      <c r="G14" s="7">
        <v>1263</v>
      </c>
      <c r="H14" s="7">
        <v>1263</v>
      </c>
      <c r="I14" s="3"/>
      <c r="J14" s="3"/>
      <c r="K14" s="3"/>
      <c r="L14" s="3"/>
      <c r="M14" s="2" t="s">
        <v>42</v>
      </c>
      <c r="N14" s="3">
        <v>30756.6</v>
      </c>
      <c r="O14" s="3">
        <v>43</v>
      </c>
    </row>
    <row r="15" spans="1:15" ht="25.5">
      <c r="A15" s="37"/>
      <c r="B15" s="18"/>
      <c r="C15" s="18"/>
      <c r="D15" s="21"/>
      <c r="E15" s="18"/>
      <c r="F15" s="2" t="s">
        <v>40</v>
      </c>
      <c r="G15" s="7">
        <v>545.1</v>
      </c>
      <c r="H15" s="7">
        <v>545.1</v>
      </c>
      <c r="I15" s="3"/>
      <c r="J15" s="3"/>
      <c r="K15" s="3"/>
      <c r="L15" s="3"/>
      <c r="M15" s="3"/>
      <c r="N15" s="3"/>
      <c r="O15" s="3"/>
    </row>
    <row r="16" spans="1:15" ht="25.5">
      <c r="A16" s="37"/>
      <c r="B16" s="18"/>
      <c r="C16" s="18"/>
      <c r="D16" s="21"/>
      <c r="E16" s="18"/>
      <c r="F16" s="2" t="s">
        <v>33</v>
      </c>
      <c r="G16" s="7">
        <v>1042</v>
      </c>
      <c r="H16" s="7">
        <v>1042</v>
      </c>
      <c r="I16" s="3"/>
      <c r="J16" s="3"/>
      <c r="K16" s="3"/>
      <c r="L16" s="3"/>
      <c r="M16" s="2" t="s">
        <v>70</v>
      </c>
      <c r="N16" s="3">
        <v>17886.53</v>
      </c>
      <c r="O16" s="3">
        <v>37.200000000000003</v>
      </c>
    </row>
    <row r="17" spans="1:15" ht="25.5">
      <c r="A17" s="37"/>
      <c r="B17" s="18"/>
      <c r="C17" s="18"/>
      <c r="D17" s="21"/>
      <c r="E17" s="18"/>
      <c r="F17" s="2" t="s">
        <v>35</v>
      </c>
      <c r="G17" s="7">
        <v>637</v>
      </c>
      <c r="H17" s="7">
        <v>637</v>
      </c>
      <c r="I17" s="3"/>
      <c r="J17" s="3"/>
      <c r="K17" s="3"/>
      <c r="L17" s="3"/>
      <c r="M17" s="3"/>
      <c r="N17" s="3"/>
      <c r="O17" s="3"/>
    </row>
    <row r="18" spans="1:15" ht="24" customHeight="1">
      <c r="A18" s="37"/>
      <c r="B18" s="19"/>
      <c r="C18" s="19"/>
      <c r="D18" s="22"/>
      <c r="E18" s="19"/>
      <c r="F18" s="5" t="s">
        <v>38</v>
      </c>
      <c r="G18" s="8">
        <f>SUM(G13:G17)</f>
        <v>4861.1000000000004</v>
      </c>
      <c r="H18" s="8">
        <f>SUM(H13:H17)</f>
        <v>4861.1000000000004</v>
      </c>
      <c r="I18" s="8">
        <v>0</v>
      </c>
      <c r="J18" s="3"/>
      <c r="K18" s="3"/>
      <c r="L18" s="3"/>
      <c r="M18" s="3"/>
      <c r="N18" s="3"/>
      <c r="O18" s="3"/>
    </row>
    <row r="19" spans="1:15" ht="24" customHeight="1">
      <c r="A19" s="37"/>
      <c r="B19" s="17" t="s">
        <v>43</v>
      </c>
      <c r="C19" s="17" t="s">
        <v>25</v>
      </c>
      <c r="D19" s="20" t="s">
        <v>45</v>
      </c>
      <c r="E19" s="17">
        <v>125</v>
      </c>
      <c r="F19" s="3" t="s">
        <v>32</v>
      </c>
      <c r="G19" s="7">
        <v>1620</v>
      </c>
      <c r="H19" s="7">
        <v>1620</v>
      </c>
      <c r="I19" s="3"/>
      <c r="J19" s="3"/>
      <c r="K19" s="3"/>
      <c r="L19" s="3"/>
      <c r="M19" s="3"/>
      <c r="N19" s="3"/>
      <c r="O19" s="3"/>
    </row>
    <row r="20" spans="1:15" ht="25.5">
      <c r="A20" s="37"/>
      <c r="B20" s="18"/>
      <c r="C20" s="18"/>
      <c r="D20" s="21"/>
      <c r="E20" s="18"/>
      <c r="F20" s="2" t="s">
        <v>39</v>
      </c>
      <c r="G20" s="7">
        <v>5817</v>
      </c>
      <c r="H20" s="7">
        <v>5817</v>
      </c>
      <c r="I20" s="3"/>
      <c r="J20" s="3"/>
      <c r="K20" s="3"/>
      <c r="L20" s="3"/>
      <c r="M20" s="2" t="s">
        <v>42</v>
      </c>
      <c r="N20" s="3">
        <v>48417.5</v>
      </c>
      <c r="O20" s="3">
        <v>70</v>
      </c>
    </row>
    <row r="21" spans="1:15" ht="24" customHeight="1">
      <c r="A21" s="37"/>
      <c r="B21" s="19"/>
      <c r="C21" s="19"/>
      <c r="D21" s="22"/>
      <c r="E21" s="19"/>
      <c r="F21" s="5" t="s">
        <v>38</v>
      </c>
      <c r="G21" s="8">
        <f>SUM(G19:G20)</f>
        <v>7437</v>
      </c>
      <c r="H21" s="8">
        <f>SUM(H19:H20)</f>
        <v>7437</v>
      </c>
      <c r="I21" s="8">
        <v>0</v>
      </c>
      <c r="J21" s="3"/>
      <c r="K21" s="3"/>
      <c r="L21" s="3"/>
      <c r="M21" s="3"/>
      <c r="N21" s="3"/>
      <c r="O21" s="3"/>
    </row>
    <row r="22" spans="1:15" ht="25.5">
      <c r="A22" s="37"/>
      <c r="B22" s="17" t="s">
        <v>49</v>
      </c>
      <c r="C22" s="17" t="s">
        <v>26</v>
      </c>
      <c r="D22" s="20" t="s">
        <v>50</v>
      </c>
      <c r="E22" s="17">
        <v>0</v>
      </c>
      <c r="F22" s="2" t="s">
        <v>46</v>
      </c>
      <c r="G22" s="3">
        <v>356</v>
      </c>
      <c r="H22" s="3">
        <v>356</v>
      </c>
      <c r="I22" s="3"/>
      <c r="J22" s="3"/>
      <c r="K22" s="3"/>
      <c r="L22" s="3"/>
      <c r="M22" s="3" t="s">
        <v>48</v>
      </c>
      <c r="N22" s="3">
        <v>6391.3</v>
      </c>
      <c r="O22" s="3">
        <v>55.9</v>
      </c>
    </row>
    <row r="23" spans="1:15" ht="30.75" customHeight="1">
      <c r="A23" s="37"/>
      <c r="B23" s="18"/>
      <c r="C23" s="18"/>
      <c r="D23" s="21"/>
      <c r="E23" s="18"/>
      <c r="F23" s="2" t="s">
        <v>33</v>
      </c>
      <c r="G23" s="9">
        <v>1453.7</v>
      </c>
      <c r="H23" s="9">
        <v>165.2</v>
      </c>
      <c r="I23" s="9">
        <v>1288.5</v>
      </c>
      <c r="J23" s="3">
        <v>1288.5</v>
      </c>
      <c r="K23" s="10" t="s">
        <v>72</v>
      </c>
      <c r="L23" s="3" t="s">
        <v>47</v>
      </c>
      <c r="M23" s="3"/>
      <c r="N23" s="3"/>
      <c r="O23" s="3"/>
    </row>
    <row r="24" spans="1:15" ht="30.75" customHeight="1">
      <c r="A24" s="37"/>
      <c r="B24" s="18"/>
      <c r="C24" s="18"/>
      <c r="D24" s="21"/>
      <c r="E24" s="18"/>
      <c r="F24" s="3" t="s">
        <v>34</v>
      </c>
      <c r="G24" s="3">
        <v>1490.5</v>
      </c>
      <c r="H24" s="3">
        <v>773</v>
      </c>
      <c r="I24" s="3">
        <v>717.5</v>
      </c>
      <c r="J24" s="3">
        <v>717.5</v>
      </c>
      <c r="K24" s="2" t="s">
        <v>71</v>
      </c>
      <c r="L24" s="3" t="s">
        <v>47</v>
      </c>
      <c r="M24" s="3"/>
      <c r="N24" s="3"/>
      <c r="O24" s="3"/>
    </row>
    <row r="25" spans="1:15" ht="25.5">
      <c r="A25" s="37"/>
      <c r="B25" s="18"/>
      <c r="C25" s="18"/>
      <c r="D25" s="21"/>
      <c r="E25" s="18"/>
      <c r="F25" s="2" t="s">
        <v>35</v>
      </c>
      <c r="G25" s="3">
        <v>252.6</v>
      </c>
      <c r="H25" s="3">
        <v>108.6</v>
      </c>
      <c r="I25" s="3">
        <v>144</v>
      </c>
      <c r="J25" s="3">
        <v>144</v>
      </c>
      <c r="K25" s="3"/>
      <c r="L25" s="3"/>
      <c r="M25" s="3"/>
      <c r="N25" s="3"/>
      <c r="O25" s="3"/>
    </row>
    <row r="26" spans="1:15" ht="24" customHeight="1">
      <c r="A26" s="37"/>
      <c r="B26" s="19"/>
      <c r="C26" s="19"/>
      <c r="D26" s="22"/>
      <c r="E26" s="19"/>
      <c r="F26" s="5" t="s">
        <v>38</v>
      </c>
      <c r="G26" s="6">
        <f>SUM(G22:G25)</f>
        <v>3552.7999999999997</v>
      </c>
      <c r="H26" s="6">
        <f t="shared" ref="H26:J26" si="0">SUM(H22:H25)</f>
        <v>1402.8</v>
      </c>
      <c r="I26" s="6">
        <f t="shared" si="0"/>
        <v>2150</v>
      </c>
      <c r="J26" s="6">
        <f t="shared" si="0"/>
        <v>2150</v>
      </c>
      <c r="K26" s="6">
        <v>1859</v>
      </c>
      <c r="L26" s="3"/>
      <c r="M26" s="3"/>
      <c r="N26" s="3"/>
      <c r="O26" s="3"/>
    </row>
    <row r="27" spans="1:15" ht="24" customHeight="1">
      <c r="A27" s="37"/>
      <c r="B27" s="17" t="s">
        <v>55</v>
      </c>
      <c r="C27" s="17" t="s">
        <v>27</v>
      </c>
      <c r="D27" s="20" t="s">
        <v>56</v>
      </c>
      <c r="E27" s="17">
        <v>65</v>
      </c>
      <c r="F27" s="3" t="s">
        <v>32</v>
      </c>
      <c r="G27" s="7">
        <v>3020</v>
      </c>
      <c r="H27" s="7">
        <v>3020</v>
      </c>
      <c r="I27" s="3"/>
      <c r="J27" s="3"/>
      <c r="K27" s="3"/>
      <c r="L27" s="3"/>
      <c r="M27" s="3"/>
      <c r="N27" s="3"/>
      <c r="O27" s="3"/>
    </row>
    <row r="28" spans="1:15" ht="24" customHeight="1">
      <c r="A28" s="37"/>
      <c r="B28" s="18"/>
      <c r="C28" s="18"/>
      <c r="D28" s="21"/>
      <c r="E28" s="18"/>
      <c r="F28" s="2" t="s">
        <v>53</v>
      </c>
      <c r="G28" s="7">
        <v>526</v>
      </c>
      <c r="H28" s="7">
        <v>526</v>
      </c>
      <c r="I28" s="3"/>
      <c r="J28" s="3"/>
      <c r="K28" s="3"/>
      <c r="L28" s="3"/>
      <c r="M28" s="3"/>
      <c r="N28" s="3"/>
      <c r="O28" s="3"/>
    </row>
    <row r="29" spans="1:15" ht="25.5">
      <c r="A29" s="37"/>
      <c r="B29" s="18"/>
      <c r="C29" s="18"/>
      <c r="D29" s="21"/>
      <c r="E29" s="18"/>
      <c r="F29" s="2" t="s">
        <v>35</v>
      </c>
      <c r="G29" s="7">
        <v>1955.2</v>
      </c>
      <c r="H29" s="7">
        <v>1355.2</v>
      </c>
      <c r="I29" s="7">
        <v>600</v>
      </c>
      <c r="J29" s="7">
        <v>600</v>
      </c>
      <c r="K29" s="3"/>
      <c r="L29" s="3" t="s">
        <v>47</v>
      </c>
      <c r="M29" s="3" t="s">
        <v>54</v>
      </c>
      <c r="N29" s="3">
        <v>2669.1</v>
      </c>
      <c r="O29" s="3">
        <v>50.9</v>
      </c>
    </row>
    <row r="30" spans="1:15" ht="24" customHeight="1">
      <c r="A30" s="37"/>
      <c r="B30" s="19"/>
      <c r="C30" s="19"/>
      <c r="D30" s="22"/>
      <c r="E30" s="19"/>
      <c r="F30" s="5" t="s">
        <v>38</v>
      </c>
      <c r="G30" s="6">
        <f>SUM(G27:G29)</f>
        <v>5501.2</v>
      </c>
      <c r="H30" s="6">
        <f>SUM(H27:H29)</f>
        <v>4901.2</v>
      </c>
      <c r="I30" s="8">
        <f>SUM(I27:I29)</f>
        <v>600</v>
      </c>
      <c r="J30" s="8">
        <f>SUM(J27:J29)</f>
        <v>600</v>
      </c>
      <c r="K30" s="3"/>
      <c r="L30" s="3"/>
      <c r="M30" s="3"/>
      <c r="N30" s="3"/>
      <c r="O30" s="3"/>
    </row>
    <row r="31" spans="1:15" ht="24" customHeight="1">
      <c r="A31" s="37"/>
      <c r="B31" s="17" t="s">
        <v>59</v>
      </c>
      <c r="C31" s="17" t="s">
        <v>28</v>
      </c>
      <c r="D31" s="20" t="s">
        <v>60</v>
      </c>
      <c r="E31" s="17">
        <v>85</v>
      </c>
      <c r="F31" s="3" t="s">
        <v>32</v>
      </c>
      <c r="G31" s="7">
        <v>3845</v>
      </c>
      <c r="H31" s="7">
        <v>3845</v>
      </c>
      <c r="I31" s="3"/>
      <c r="J31" s="3"/>
      <c r="K31" s="3"/>
      <c r="L31" s="3"/>
      <c r="M31" s="3"/>
      <c r="N31" s="3"/>
      <c r="O31" s="3"/>
    </row>
    <row r="32" spans="1:15" ht="25.5">
      <c r="A32" s="37"/>
      <c r="B32" s="18"/>
      <c r="C32" s="18"/>
      <c r="D32" s="21"/>
      <c r="E32" s="18"/>
      <c r="F32" s="2" t="s">
        <v>33</v>
      </c>
      <c r="G32" s="7">
        <v>944</v>
      </c>
      <c r="H32" s="7">
        <v>944</v>
      </c>
      <c r="I32" s="3"/>
      <c r="J32" s="3"/>
      <c r="K32" s="3"/>
      <c r="L32" s="3"/>
      <c r="M32" s="3"/>
      <c r="N32" s="3"/>
      <c r="O32" s="3"/>
    </row>
    <row r="33" spans="1:15" ht="25.5">
      <c r="A33" s="37"/>
      <c r="B33" s="18"/>
      <c r="C33" s="18"/>
      <c r="D33" s="21"/>
      <c r="E33" s="18"/>
      <c r="F33" s="2" t="s">
        <v>39</v>
      </c>
      <c r="G33" s="7">
        <v>649</v>
      </c>
      <c r="H33" s="7">
        <v>649</v>
      </c>
      <c r="I33" s="3"/>
      <c r="J33" s="3"/>
      <c r="K33" s="3"/>
      <c r="L33" s="3"/>
      <c r="M33" s="2" t="s">
        <v>42</v>
      </c>
      <c r="N33" s="3">
        <v>4501.1099999999997</v>
      </c>
      <c r="O33" s="3">
        <v>56.2</v>
      </c>
    </row>
    <row r="34" spans="1:15" ht="25.5">
      <c r="A34" s="37"/>
      <c r="B34" s="18"/>
      <c r="C34" s="18"/>
      <c r="D34" s="21"/>
      <c r="E34" s="18"/>
      <c r="F34" s="2" t="s">
        <v>57</v>
      </c>
      <c r="G34" s="7">
        <v>732</v>
      </c>
      <c r="H34" s="7">
        <v>732</v>
      </c>
      <c r="I34" s="3"/>
      <c r="J34" s="3"/>
      <c r="K34" s="3"/>
      <c r="L34" s="3"/>
      <c r="M34" s="11"/>
      <c r="N34" s="3"/>
      <c r="O34" s="3"/>
    </row>
    <row r="35" spans="1:15" ht="51">
      <c r="A35" s="37"/>
      <c r="B35" s="18"/>
      <c r="C35" s="18"/>
      <c r="D35" s="21"/>
      <c r="E35" s="18"/>
      <c r="F35" s="2" t="s">
        <v>58</v>
      </c>
      <c r="G35" s="7">
        <v>2164</v>
      </c>
      <c r="H35" s="7">
        <v>2164</v>
      </c>
      <c r="I35" s="3"/>
      <c r="J35" s="3"/>
      <c r="K35" s="3"/>
      <c r="L35" s="3"/>
      <c r="M35" s="2" t="s">
        <v>73</v>
      </c>
      <c r="N35" s="3">
        <v>14804.7</v>
      </c>
      <c r="O35" s="3">
        <v>52.2</v>
      </c>
    </row>
    <row r="36" spans="1:15">
      <c r="A36" s="37"/>
      <c r="B36" s="19"/>
      <c r="C36" s="19"/>
      <c r="D36" s="22"/>
      <c r="E36" s="19"/>
      <c r="F36" s="5" t="s">
        <v>38</v>
      </c>
      <c r="G36" s="8">
        <f>SUM(G31:G35)</f>
        <v>8334</v>
      </c>
      <c r="H36" s="8">
        <f>SUM(H31:H35)</f>
        <v>8334</v>
      </c>
      <c r="I36" s="8">
        <v>0</v>
      </c>
      <c r="J36" s="3"/>
      <c r="K36" s="3"/>
      <c r="L36" s="3"/>
      <c r="M36" s="3"/>
      <c r="N36" s="3"/>
      <c r="O36" s="3"/>
    </row>
    <row r="37" spans="1:15" ht="25.5">
      <c r="A37" s="37"/>
      <c r="B37" s="17" t="s">
        <v>62</v>
      </c>
      <c r="C37" s="17" t="s">
        <v>30</v>
      </c>
      <c r="D37" s="20" t="s">
        <v>63</v>
      </c>
      <c r="E37" s="17">
        <v>135</v>
      </c>
      <c r="F37" s="2" t="s">
        <v>33</v>
      </c>
      <c r="G37" s="7">
        <v>805</v>
      </c>
      <c r="H37" s="12">
        <v>0</v>
      </c>
      <c r="I37" s="14">
        <v>805</v>
      </c>
      <c r="J37" s="15"/>
      <c r="K37" s="15" t="s">
        <v>68</v>
      </c>
      <c r="L37" s="3" t="s">
        <v>61</v>
      </c>
      <c r="M37" s="3"/>
      <c r="N37" s="3"/>
      <c r="O37" s="3"/>
    </row>
    <row r="38" spans="1:15" ht="25.5">
      <c r="A38" s="37"/>
      <c r="B38" s="18"/>
      <c r="C38" s="18"/>
      <c r="D38" s="21"/>
      <c r="E38" s="18"/>
      <c r="F38" s="2" t="s">
        <v>35</v>
      </c>
      <c r="G38" s="7">
        <v>3372</v>
      </c>
      <c r="H38" s="13">
        <v>1083</v>
      </c>
      <c r="I38" s="14">
        <v>2289</v>
      </c>
      <c r="J38" s="3"/>
      <c r="K38" s="16" t="s">
        <v>69</v>
      </c>
      <c r="L38" s="3" t="s">
        <v>61</v>
      </c>
      <c r="M38" s="3"/>
      <c r="N38" s="3"/>
      <c r="O38" s="3"/>
    </row>
    <row r="39" spans="1:15">
      <c r="A39" s="37"/>
      <c r="B39" s="19"/>
      <c r="C39" s="19"/>
      <c r="D39" s="22"/>
      <c r="E39" s="19"/>
      <c r="F39" s="5" t="s">
        <v>38</v>
      </c>
      <c r="G39" s="8">
        <f>SUM(G37:G38)</f>
        <v>4177</v>
      </c>
      <c r="H39" s="8">
        <f t="shared" ref="H39:I39" si="1">SUM(H37:H38)</f>
        <v>1083</v>
      </c>
      <c r="I39" s="8">
        <f t="shared" si="1"/>
        <v>3094</v>
      </c>
      <c r="J39" s="8"/>
      <c r="K39" s="8">
        <v>3094</v>
      </c>
      <c r="L39" s="3"/>
      <c r="M39" s="3"/>
      <c r="N39" s="3"/>
      <c r="O39" s="3"/>
    </row>
    <row r="40" spans="1:15" ht="24" customHeight="1">
      <c r="A40" s="37"/>
      <c r="B40" s="17" t="s">
        <v>64</v>
      </c>
      <c r="C40" s="17" t="s">
        <v>29</v>
      </c>
      <c r="D40" s="20" t="s">
        <v>65</v>
      </c>
      <c r="E40" s="17">
        <v>60</v>
      </c>
      <c r="F40" s="3" t="s">
        <v>32</v>
      </c>
      <c r="G40" s="3">
        <v>3293</v>
      </c>
      <c r="H40" s="3">
        <v>3293</v>
      </c>
      <c r="I40" s="3"/>
      <c r="J40" s="3"/>
      <c r="K40" s="3"/>
      <c r="L40" s="3"/>
      <c r="M40" s="3"/>
      <c r="N40" s="3"/>
      <c r="O40" s="3"/>
    </row>
    <row r="41" spans="1:15" ht="33" customHeight="1">
      <c r="A41" s="37"/>
      <c r="B41" s="19"/>
      <c r="C41" s="19"/>
      <c r="D41" s="22"/>
      <c r="E41" s="19"/>
      <c r="F41" s="5" t="s">
        <v>38</v>
      </c>
      <c r="G41" s="6">
        <v>3293</v>
      </c>
      <c r="H41" s="6">
        <v>3293</v>
      </c>
      <c r="I41" s="8">
        <v>0</v>
      </c>
      <c r="J41" s="3"/>
      <c r="K41" s="3"/>
      <c r="L41" s="3"/>
      <c r="M41" s="3"/>
      <c r="N41" s="3"/>
      <c r="O41" s="3"/>
    </row>
    <row r="42" spans="1:15" ht="24" customHeight="1">
      <c r="A42" s="37"/>
      <c r="B42" s="17" t="s">
        <v>66</v>
      </c>
      <c r="C42" s="17" t="s">
        <v>31</v>
      </c>
      <c r="D42" s="20" t="s">
        <v>67</v>
      </c>
      <c r="E42" s="17">
        <v>0</v>
      </c>
      <c r="F42" s="3" t="s">
        <v>32</v>
      </c>
      <c r="G42" s="3">
        <v>312.89999999999998</v>
      </c>
      <c r="H42" s="3">
        <v>312.89999999999998</v>
      </c>
      <c r="I42" s="3"/>
      <c r="J42" s="3"/>
      <c r="K42" s="3"/>
      <c r="L42" s="3"/>
      <c r="M42" s="3"/>
      <c r="N42" s="3"/>
      <c r="O42" s="3"/>
    </row>
    <row r="43" spans="1:15" ht="25.5">
      <c r="A43" s="37"/>
      <c r="B43" s="18"/>
      <c r="C43" s="18"/>
      <c r="D43" s="21"/>
      <c r="E43" s="18"/>
      <c r="F43" s="2" t="s">
        <v>35</v>
      </c>
      <c r="G43" s="3">
        <v>1328.4</v>
      </c>
      <c r="H43" s="3">
        <v>1328.4</v>
      </c>
      <c r="I43" s="3"/>
      <c r="J43" s="3"/>
      <c r="K43" s="3"/>
      <c r="L43" s="3"/>
      <c r="M43" s="3"/>
      <c r="N43" s="3"/>
      <c r="O43" s="3"/>
    </row>
    <row r="44" spans="1:15">
      <c r="A44" s="27"/>
      <c r="B44" s="19"/>
      <c r="C44" s="19"/>
      <c r="D44" s="22"/>
      <c r="E44" s="19"/>
      <c r="F44" s="5" t="s">
        <v>38</v>
      </c>
      <c r="G44" s="6">
        <f>SUM(G42:G43)</f>
        <v>1641.3000000000002</v>
      </c>
      <c r="H44" s="6">
        <f>SUM(H42:H43)</f>
        <v>1641.3000000000002</v>
      </c>
      <c r="I44" s="8">
        <v>0</v>
      </c>
      <c r="J44" s="3"/>
      <c r="K44" s="3"/>
      <c r="L44" s="3"/>
      <c r="M44" s="3"/>
      <c r="N44" s="3"/>
      <c r="O44" s="3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</sheetData>
  <mergeCells count="59">
    <mergeCell ref="B40:B41"/>
    <mergeCell ref="C40:C41"/>
    <mergeCell ref="D40:D41"/>
    <mergeCell ref="E40:E41"/>
    <mergeCell ref="A7:A44"/>
    <mergeCell ref="B42:B44"/>
    <mergeCell ref="C42:C44"/>
    <mergeCell ref="D42:D44"/>
    <mergeCell ref="E42:E44"/>
    <mergeCell ref="B27:B30"/>
    <mergeCell ref="C27:C30"/>
    <mergeCell ref="D27:D30"/>
    <mergeCell ref="E27:E30"/>
    <mergeCell ref="B31:B36"/>
    <mergeCell ref="C31:C36"/>
    <mergeCell ref="D31:D36"/>
    <mergeCell ref="B22:B26"/>
    <mergeCell ref="C22:C26"/>
    <mergeCell ref="D22:D26"/>
    <mergeCell ref="E22:E26"/>
    <mergeCell ref="D37:D39"/>
    <mergeCell ref="E37:E39"/>
    <mergeCell ref="E31:E36"/>
    <mergeCell ref="B37:B39"/>
    <mergeCell ref="C37:C39"/>
    <mergeCell ref="A1:K3"/>
    <mergeCell ref="J5:K5"/>
    <mergeCell ref="H4:K4"/>
    <mergeCell ref="A4:A6"/>
    <mergeCell ref="B4:B6"/>
    <mergeCell ref="C4:C6"/>
    <mergeCell ref="D4:D6"/>
    <mergeCell ref="E4:E6"/>
    <mergeCell ref="F4:F6"/>
    <mergeCell ref="G4:G6"/>
    <mergeCell ref="H5:H6"/>
    <mergeCell ref="I5:I6"/>
    <mergeCell ref="M4:O4"/>
    <mergeCell ref="M5:M6"/>
    <mergeCell ref="N5:N6"/>
    <mergeCell ref="O5:O6"/>
    <mergeCell ref="L1:O3"/>
    <mergeCell ref="L4:L6"/>
    <mergeCell ref="C7:C8"/>
    <mergeCell ref="D7:D8"/>
    <mergeCell ref="E7:E8"/>
    <mergeCell ref="C9:C12"/>
    <mergeCell ref="B9:B12"/>
    <mergeCell ref="D9:D12"/>
    <mergeCell ref="E9:E12"/>
    <mergeCell ref="B7:B8"/>
    <mergeCell ref="B13:B18"/>
    <mergeCell ref="C13:C18"/>
    <mergeCell ref="D13:D18"/>
    <mergeCell ref="E13:E18"/>
    <mergeCell ref="B19:B21"/>
    <mergeCell ref="C19:C21"/>
    <mergeCell ref="D19:D21"/>
    <mergeCell ref="E19:E2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proizvod</dc:creator>
  <cp:lastModifiedBy>proizvod</cp:lastModifiedBy>
  <cp:lastPrinted>2020-06-19T07:54:42Z</cp:lastPrinted>
  <dcterms:created xsi:type="dcterms:W3CDTF">2020-06-17T08:42:09Z</dcterms:created>
  <dcterms:modified xsi:type="dcterms:W3CDTF">2021-01-21T15:05:54Z</dcterms:modified>
</cp:coreProperties>
</file>